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F13"/>
  <c r="F24" s="1"/>
  <c r="H195" l="1"/>
  <c r="J195"/>
  <c r="I176"/>
  <c r="H176"/>
  <c r="G176"/>
  <c r="J176"/>
  <c r="H157"/>
  <c r="J157"/>
  <c r="I157"/>
  <c r="I138"/>
  <c r="J138"/>
  <c r="H138"/>
  <c r="J119"/>
  <c r="H119"/>
  <c r="H24"/>
  <c r="G24"/>
  <c r="J24"/>
  <c r="I43"/>
  <c r="H43"/>
  <c r="J43"/>
  <c r="G62"/>
  <c r="H62"/>
  <c r="J62"/>
  <c r="I81"/>
  <c r="H81"/>
  <c r="J81"/>
  <c r="I100"/>
  <c r="G100"/>
  <c r="J100"/>
  <c r="H100"/>
  <c r="F176"/>
  <c r="F138"/>
  <c r="F119"/>
  <c r="F100"/>
  <c r="F81"/>
  <c r="F62"/>
  <c r="I196" l="1"/>
  <c r="G196"/>
  <c r="J196"/>
  <c r="H196"/>
  <c r="F196"/>
</calcChain>
</file>

<file path=xl/sharedStrings.xml><?xml version="1.0" encoding="utf-8"?>
<sst xmlns="http://schemas.openxmlformats.org/spreadsheetml/2006/main" count="275" uniqueCount="102">
  <si>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</si>
  <si>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</si>
  <si>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</si>
  <si>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</si>
  <si>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</si>
  <si>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</si>
  <si>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</si>
  <si>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</si>
  <si>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</si>
  <si>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</si>
  <si>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</si>
  <si>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</si>
  <si>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</si>
  <si>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</si>
  <si>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</si>
  <si>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</si>
  <si>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</si>
  <si>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</si>
  <si>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</si>
  <si>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</si>
  <si>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</si>
  <si>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</si>
  <si>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</si>
  <si>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</si>
  <si>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</si>
  <si>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</si>
  <si>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</si>
  <si>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</si>
  <si>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</si>
  <si>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</si>
  <si>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</si>
  <si>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</si>
  <si>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</si>
  <si>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</si>
  <si>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</si>
  <si>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</si>
  <si>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</si>
  <si>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</si>
  <si>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</si>
  <si>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Татарско-Сайманская СШ</t>
  </si>
  <si>
    <t>И.о.директора школы</t>
  </si>
  <si>
    <t>Мавлютова М.У.</t>
  </si>
  <si>
    <t>Салат из свежих овощей "Ассорти"</t>
  </si>
  <si>
    <t>Суп картофельный с горохом с мясными изделиями</t>
  </si>
  <si>
    <t>200/10</t>
  </si>
  <si>
    <t>Котлета мясная</t>
  </si>
  <si>
    <t>Макароны отварные с маслом сливочным</t>
  </si>
  <si>
    <t>Какао с молоком</t>
  </si>
  <si>
    <t>Хлеб пшеничный</t>
  </si>
  <si>
    <t>Хлеб ржано- пшеничный</t>
  </si>
  <si>
    <t>Яйцо отварное</t>
  </si>
  <si>
    <t>Щи из свежей капусты на бульоне</t>
  </si>
  <si>
    <t>Тефтели из рыбы, тушенные в соусе овощном</t>
  </si>
  <si>
    <t>Картофельное пюре с маслом сливочным</t>
  </si>
  <si>
    <t>Компот из смеси сухофруктов С-витаминизированный</t>
  </si>
  <si>
    <t>Хлеб ржано-пшеничный</t>
  </si>
  <si>
    <t>Кисломолочный продукт. Ряженка</t>
  </si>
  <si>
    <t>Салат из свежих помидор и огурцов с маслом растительным и луком</t>
  </si>
  <si>
    <t>Плов с птицей</t>
  </si>
  <si>
    <t>Сок натуральный</t>
  </si>
  <si>
    <t>Яблоко</t>
  </si>
  <si>
    <t>Винегрет овощной, заправленный с маслом растительным</t>
  </si>
  <si>
    <t>Суп овощной на бульоне</t>
  </si>
  <si>
    <t>Биточки "Детские", тушенные под овощным соусом</t>
  </si>
  <si>
    <t>Пюре гороховое с маслом сливочным</t>
  </si>
  <si>
    <t>Кофейны напиток на молоке</t>
  </si>
  <si>
    <t>Кодитерское изделие (печенье)</t>
  </si>
  <si>
    <t>Салат "Солнышко"</t>
  </si>
  <si>
    <t>Фрикадельки мясные с бульоном</t>
  </si>
  <si>
    <t>80/120</t>
  </si>
  <si>
    <t>Рагу из птицы по-домашнему с овощами</t>
  </si>
  <si>
    <t>Запеканка творожно- рисовпая с маслом сливочным</t>
  </si>
  <si>
    <t>Салат из свежих помидор и огурцов</t>
  </si>
  <si>
    <t>Борщ "Сибирский" с фасолью</t>
  </si>
  <si>
    <t>Колбасные изделия отварные/ Сосиска отварная</t>
  </si>
  <si>
    <t>Салат овощной "Фасолька" с маслом растительным</t>
  </si>
  <si>
    <t>Суп овощной на бульоне с гренками пшеничными</t>
  </si>
  <si>
    <t>200/50</t>
  </si>
  <si>
    <t>Котлеты рыбные паровые, запеченные под соусом</t>
  </si>
  <si>
    <t>Киломолочный продукт. Ряженка</t>
  </si>
  <si>
    <t>Салат из столовой свеклы с сыром, заправленный маслом растительным</t>
  </si>
  <si>
    <t>Птица порционная, запеченная</t>
  </si>
  <si>
    <t>Чай с лимоном</t>
  </si>
  <si>
    <t>Яблоко свежее</t>
  </si>
  <si>
    <t>Суп овощной "Летний" с картофелем на бульоне</t>
  </si>
  <si>
    <t>Запеканка творожно-рисовая с маслом сливочным</t>
  </si>
  <si>
    <t>Винегрет овощной, заправленный маслом растительным</t>
  </si>
  <si>
    <t>Суп картофельный с клецками на бульоне</t>
  </si>
  <si>
    <t>Котлеты рубленные из кур, запеченные с овощами</t>
  </si>
  <si>
    <t>Гречка отварная с маслом сливочным</t>
  </si>
  <si>
    <t>Напиток фруктовый</t>
  </si>
  <si>
    <t>Кондитерское изделие/ Печенье</t>
  </si>
  <si>
    <t>80/105</t>
  </si>
  <si>
    <t>Борщ из сежей капусты и картофеля</t>
  </si>
  <si>
    <t>Салат из белокочонной капусты с огурцом "Зайчик"</t>
  </si>
  <si>
    <t>102/241</t>
  </si>
  <si>
    <t>209/71</t>
  </si>
  <si>
    <t>375/377</t>
  </si>
  <si>
    <t>Кофейный напиток на молоке</t>
  </si>
  <si>
    <t>Жаркое по-домашнему с говядиной</t>
  </si>
  <si>
    <t>99/288</t>
  </si>
  <si>
    <t>108/109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</si>
</sst>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43</v>
      </c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 t="s">
        <v>44</v>
      </c>
      <c r="G15" s="43">
        <v>4.84</v>
      </c>
      <c r="H15" s="43">
        <v>3.1</v>
      </c>
      <c r="I15" s="43">
        <v>16.899999999999999</v>
      </c>
      <c r="J15" s="43">
        <v>110.64</v>
      </c>
      <c r="K15" s="44" t="s">
        <v>95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80</v>
      </c>
      <c r="G16" s="43">
        <v>6.47</v>
      </c>
      <c r="H16" s="43">
        <v>14.63</v>
      </c>
      <c r="I16" s="43">
        <v>8.24</v>
      </c>
      <c r="J16" s="43">
        <v>192</v>
      </c>
      <c r="K16" s="44">
        <v>268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190.4</v>
      </c>
      <c r="K17" s="44">
        <v>203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4.68</v>
      </c>
      <c r="H18" s="43">
        <v>5.15</v>
      </c>
      <c r="I18" s="43">
        <v>22.58</v>
      </c>
      <c r="J18" s="43">
        <v>151</v>
      </c>
      <c r="K18" s="44">
        <v>382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1.52</v>
      </c>
      <c r="H19" s="43">
        <v>0.16</v>
      </c>
      <c r="I19" s="43">
        <v>9.84</v>
      </c>
      <c r="J19" s="43">
        <v>44.4</v>
      </c>
      <c r="K19" s="44">
        <v>0.33</v>
      </c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1.32</v>
      </c>
      <c r="H20" s="43">
        <v>0.24</v>
      </c>
      <c r="I20" s="43">
        <v>6.84</v>
      </c>
      <c r="J20" s="43">
        <v>33.1</v>
      </c>
      <c r="K20" s="44">
        <v>5.08</v>
      </c>
      <c r="L20" s="43"/>
    </row>
    <row r="21" spans="1:12" ht="15">
      <c r="A21" s="23"/>
      <c r="B21" s="15"/>
      <c r="C21" s="11"/>
      <c r="D21" s="6"/>
      <c r="E21" s="42" t="s">
        <v>50</v>
      </c>
      <c r="F21" s="43">
        <v>40</v>
      </c>
      <c r="G21" s="43">
        <v>2.6</v>
      </c>
      <c r="H21" s="43">
        <v>1.52</v>
      </c>
      <c r="I21" s="43">
        <v>0.62</v>
      </c>
      <c r="J21" s="43">
        <v>26.41</v>
      </c>
      <c r="K21" s="44" t="s">
        <v>96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580</v>
      </c>
      <c r="G23" s="19">
        <f t="shared" ref="G23:J23" si="2">SUM(G14:G22)</f>
        <v>27.73</v>
      </c>
      <c r="H23" s="19">
        <f t="shared" si="2"/>
        <v>31.330000000000002</v>
      </c>
      <c r="I23" s="19">
        <f t="shared" si="2"/>
        <v>103.67000000000002</v>
      </c>
      <c r="J23" s="19">
        <f t="shared" si="2"/>
        <v>786.55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27.73</v>
      </c>
      <c r="H24" s="32">
        <f t="shared" si="4"/>
        <v>31.330000000000002</v>
      </c>
      <c r="I24" s="32">
        <f t="shared" si="4"/>
        <v>103.67000000000002</v>
      </c>
      <c r="J24" s="32">
        <f t="shared" si="4"/>
        <v>786.55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94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45</v>
      </c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 t="s">
        <v>44</v>
      </c>
      <c r="G34" s="43">
        <v>1.4</v>
      </c>
      <c r="H34" s="43">
        <v>3.96</v>
      </c>
      <c r="I34" s="43">
        <v>6.3</v>
      </c>
      <c r="J34" s="43">
        <v>71.8</v>
      </c>
      <c r="K34" s="44">
        <v>88</v>
      </c>
      <c r="L34" s="43"/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11.12</v>
      </c>
      <c r="H35" s="43">
        <v>7.11</v>
      </c>
      <c r="I35" s="43">
        <v>15.22</v>
      </c>
      <c r="J35" s="43">
        <v>129.30000000000001</v>
      </c>
      <c r="K35" s="44">
        <v>239</v>
      </c>
      <c r="L35" s="43"/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3.29</v>
      </c>
      <c r="H36" s="43">
        <v>7.06</v>
      </c>
      <c r="I36" s="43">
        <v>22.21</v>
      </c>
      <c r="J36" s="43">
        <v>159.99</v>
      </c>
      <c r="K36" s="44">
        <v>312</v>
      </c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0.66</v>
      </c>
      <c r="H37" s="43">
        <v>0.09</v>
      </c>
      <c r="I37" s="43">
        <v>32</v>
      </c>
      <c r="J37" s="43">
        <v>132.80000000000001</v>
      </c>
      <c r="K37" s="44">
        <v>349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1.52</v>
      </c>
      <c r="H38" s="43">
        <v>0.16</v>
      </c>
      <c r="I38" s="43">
        <v>9.84</v>
      </c>
      <c r="J38" s="43">
        <v>44.4</v>
      </c>
      <c r="K38" s="44">
        <v>0.33</v>
      </c>
      <c r="L38" s="43"/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20</v>
      </c>
      <c r="G39" s="43">
        <v>1.32</v>
      </c>
      <c r="H39" s="43">
        <v>0.24</v>
      </c>
      <c r="I39" s="43">
        <v>6.84</v>
      </c>
      <c r="J39" s="43">
        <v>33.1</v>
      </c>
      <c r="K39" s="44">
        <v>5.08</v>
      </c>
      <c r="L39" s="43"/>
    </row>
    <row r="40" spans="1:12" ht="15">
      <c r="A40" s="14"/>
      <c r="B40" s="15"/>
      <c r="C40" s="11"/>
      <c r="D40" s="6"/>
      <c r="E40" s="42" t="s">
        <v>56</v>
      </c>
      <c r="F40" s="43">
        <v>200</v>
      </c>
      <c r="G40" s="43">
        <v>2.9</v>
      </c>
      <c r="H40" s="43">
        <v>2.5</v>
      </c>
      <c r="I40" s="43">
        <v>4.2</v>
      </c>
      <c r="J40" s="43">
        <v>51</v>
      </c>
      <c r="K40" s="44">
        <v>386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22.979999999999997</v>
      </c>
      <c r="H42" s="19">
        <f t="shared" ref="H42" si="11">SUM(H33:H41)</f>
        <v>24.159999999999997</v>
      </c>
      <c r="I42" s="19">
        <f t="shared" ref="I42" si="12">SUM(I33:I41)</f>
        <v>98.870000000000019</v>
      </c>
      <c r="J42" s="19">
        <f t="shared" ref="J42:L42" si="13">SUM(J33:J41)</f>
        <v>653.36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4">G32+G42</f>
        <v>22.979999999999997</v>
      </c>
      <c r="H43" s="32">
        <f t="shared" ref="H43" si="15">H32+H42</f>
        <v>24.159999999999997</v>
      </c>
      <c r="I43" s="32">
        <f t="shared" ref="I43" si="16">I32+I42</f>
        <v>98.870000000000019</v>
      </c>
      <c r="J43" s="32">
        <f t="shared" ref="J43:L43" si="17">J32+J42</f>
        <v>653.36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0.3</v>
      </c>
      <c r="H52" s="43">
        <v>2</v>
      </c>
      <c r="I52" s="43">
        <v>1.6</v>
      </c>
      <c r="J52" s="43">
        <v>25.2</v>
      </c>
      <c r="K52" s="44">
        <v>24</v>
      </c>
      <c r="L52" s="43"/>
    </row>
    <row r="53" spans="1:12" ht="15">
      <c r="A53" s="23"/>
      <c r="B53" s="15"/>
      <c r="C53" s="11"/>
      <c r="D53" s="7" t="s">
        <v>27</v>
      </c>
      <c r="E53" s="42" t="s">
        <v>93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</v>
      </c>
      <c r="L53" s="43"/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250</v>
      </c>
      <c r="G54" s="43">
        <v>25.79</v>
      </c>
      <c r="H54" s="43">
        <v>33.479999999999997</v>
      </c>
      <c r="I54" s="43">
        <v>56.7</v>
      </c>
      <c r="J54" s="43">
        <v>617.04999999999995</v>
      </c>
      <c r="K54" s="44">
        <v>291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1</v>
      </c>
      <c r="H56" s="43">
        <v>0.2</v>
      </c>
      <c r="I56" s="43">
        <v>20.2</v>
      </c>
      <c r="J56" s="43">
        <v>81.599999999999994</v>
      </c>
      <c r="K56" s="44">
        <v>389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1.52</v>
      </c>
      <c r="H57" s="43">
        <v>0.16</v>
      </c>
      <c r="I57" s="43">
        <v>9.84</v>
      </c>
      <c r="J57" s="43">
        <v>44.4</v>
      </c>
      <c r="K57" s="44">
        <v>0.33</v>
      </c>
      <c r="L57" s="43"/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20</v>
      </c>
      <c r="G58" s="43">
        <v>1.32</v>
      </c>
      <c r="H58" s="43">
        <v>0.24</v>
      </c>
      <c r="I58" s="43">
        <v>6.84</v>
      </c>
      <c r="J58" s="43">
        <v>33.1</v>
      </c>
      <c r="K58" s="44">
        <v>5.08</v>
      </c>
      <c r="L58" s="43"/>
    </row>
    <row r="59" spans="1:12" ht="15">
      <c r="A59" s="23"/>
      <c r="B59" s="15"/>
      <c r="C59" s="11"/>
      <c r="D59" s="6"/>
      <c r="E59" s="42" t="s">
        <v>60</v>
      </c>
      <c r="F59" s="43">
        <v>130</v>
      </c>
      <c r="G59" s="43">
        <v>0.4</v>
      </c>
      <c r="H59" s="43">
        <v>0.4</v>
      </c>
      <c r="I59" s="43">
        <v>9.8000000000000007</v>
      </c>
      <c r="J59" s="43">
        <v>42</v>
      </c>
      <c r="K59" s="44">
        <v>338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31.7</v>
      </c>
      <c r="H61" s="19">
        <f t="shared" ref="H61" si="23">SUM(H52:H60)</f>
        <v>38.599999999999994</v>
      </c>
      <c r="I61" s="19">
        <f t="shared" ref="I61" si="24">SUM(I52:I60)</f>
        <v>113.74000000000001</v>
      </c>
      <c r="J61" s="19">
        <f t="shared" ref="J61:L61" si="25">SUM(J52:J60)</f>
        <v>903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890</v>
      </c>
      <c r="G62" s="32">
        <f t="shared" ref="G62" si="26">G51+G61</f>
        <v>31.7</v>
      </c>
      <c r="H62" s="32">
        <f t="shared" ref="H62" si="27">H51+H61</f>
        <v>38.599999999999994</v>
      </c>
      <c r="I62" s="32">
        <f t="shared" ref="I62" si="28">I51+I61</f>
        <v>113.74000000000001</v>
      </c>
      <c r="J62" s="32">
        <f t="shared" ref="J62:L62" si="29">J51+J61</f>
        <v>903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67</v>
      </c>
      <c r="L71" s="43"/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89</v>
      </c>
      <c r="L72" s="43"/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268</v>
      </c>
      <c r="L73" s="43"/>
    </row>
    <row r="74" spans="1:12" ht="1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197</v>
      </c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3.2</v>
      </c>
      <c r="H75" s="43">
        <v>2.7</v>
      </c>
      <c r="I75" s="43">
        <v>15.94</v>
      </c>
      <c r="J75" s="43">
        <v>100.6</v>
      </c>
      <c r="K75" s="44">
        <v>379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1.52</v>
      </c>
      <c r="H76" s="43">
        <v>0.16</v>
      </c>
      <c r="I76" s="43">
        <v>9.84</v>
      </c>
      <c r="J76" s="43">
        <v>44.4</v>
      </c>
      <c r="K76" s="44">
        <v>0.33</v>
      </c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1.32</v>
      </c>
      <c r="H77" s="43">
        <v>0.24</v>
      </c>
      <c r="I77" s="43">
        <v>6.84</v>
      </c>
      <c r="J77" s="43">
        <v>33.1</v>
      </c>
      <c r="K77" s="44">
        <v>5.08</v>
      </c>
      <c r="L77" s="43"/>
    </row>
    <row r="78" spans="1:12" ht="15">
      <c r="A78" s="23"/>
      <c r="B78" s="15"/>
      <c r="C78" s="11"/>
      <c r="D78" s="6"/>
      <c r="E78" s="42" t="s">
        <v>66</v>
      </c>
      <c r="F78" s="43">
        <v>20</v>
      </c>
      <c r="G78" s="43">
        <v>1.7</v>
      </c>
      <c r="H78" s="43">
        <v>2.2599999999999998</v>
      </c>
      <c r="I78" s="43">
        <v>13.8</v>
      </c>
      <c r="J78" s="43">
        <v>78.900000000000006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41.740000000000009</v>
      </c>
      <c r="H80" s="19">
        <f t="shared" ref="H80" si="35">SUM(H71:H79)</f>
        <v>31.520000000000003</v>
      </c>
      <c r="I80" s="19">
        <f t="shared" ref="I80" si="36">SUM(I71:I79)</f>
        <v>113.63</v>
      </c>
      <c r="J80" s="19">
        <f t="shared" ref="J80:L80" si="37">SUM(J71:J79)</f>
        <v>899.09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41.740000000000009</v>
      </c>
      <c r="H81" s="32">
        <f t="shared" ref="H81" si="39">H70+H80</f>
        <v>31.520000000000003</v>
      </c>
      <c r="I81" s="32">
        <f t="shared" ref="I81" si="40">I70+I80</f>
        <v>113.63</v>
      </c>
      <c r="J81" s="32">
        <f t="shared" ref="J81:L81" si="41">J70+J80</f>
        <v>899.09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22.96</v>
      </c>
      <c r="K90" s="44">
        <v>60</v>
      </c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 t="s">
        <v>69</v>
      </c>
      <c r="G91" s="43">
        <v>12.6</v>
      </c>
      <c r="H91" s="43">
        <v>13.34</v>
      </c>
      <c r="I91" s="43">
        <v>27.85</v>
      </c>
      <c r="J91" s="43">
        <v>274.89999999999998</v>
      </c>
      <c r="K91" s="44" t="s">
        <v>92</v>
      </c>
      <c r="L91" s="43"/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289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1</v>
      </c>
      <c r="H94" s="43">
        <v>0.2</v>
      </c>
      <c r="I94" s="43">
        <v>20.2</v>
      </c>
      <c r="J94" s="43">
        <v>81.599999999999994</v>
      </c>
      <c r="K94" s="44">
        <v>389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1.52</v>
      </c>
      <c r="H95" s="43">
        <v>0.16</v>
      </c>
      <c r="I95" s="43">
        <v>9.84</v>
      </c>
      <c r="J95" s="43">
        <v>44.4</v>
      </c>
      <c r="K95" s="44">
        <v>0.33</v>
      </c>
      <c r="L95" s="43"/>
    </row>
    <row r="96" spans="1:12" ht="15">
      <c r="A96" s="23"/>
      <c r="B96" s="15"/>
      <c r="C96" s="11"/>
      <c r="D96" s="7" t="s">
        <v>32</v>
      </c>
      <c r="E96" s="42" t="s">
        <v>55</v>
      </c>
      <c r="F96" s="43">
        <v>20</v>
      </c>
      <c r="G96" s="43">
        <v>1.32</v>
      </c>
      <c r="H96" s="43">
        <v>0.24</v>
      </c>
      <c r="I96" s="43">
        <v>6.84</v>
      </c>
      <c r="J96" s="43">
        <v>33.1</v>
      </c>
      <c r="K96" s="44">
        <v>5.08</v>
      </c>
      <c r="L96" s="43"/>
    </row>
    <row r="97" spans="1:12" ht="15">
      <c r="A97" s="23"/>
      <c r="B97" s="15"/>
      <c r="C97" s="11"/>
      <c r="D97" s="6"/>
      <c r="E97" s="42" t="s">
        <v>71</v>
      </c>
      <c r="F97" s="43">
        <v>170</v>
      </c>
      <c r="G97" s="43">
        <v>15.23</v>
      </c>
      <c r="H97" s="43">
        <v>17.5</v>
      </c>
      <c r="I97" s="43">
        <v>36.700000000000003</v>
      </c>
      <c r="J97" s="43">
        <v>355.9</v>
      </c>
      <c r="K97" s="44">
        <v>222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47.989999999999995</v>
      </c>
      <c r="H99" s="19">
        <f t="shared" ref="H99" si="47">SUM(H90:H98)</f>
        <v>46.22</v>
      </c>
      <c r="I99" s="19">
        <f t="shared" ref="I99" si="48">SUM(I90:I98)</f>
        <v>135.20000000000002</v>
      </c>
      <c r="J99" s="19">
        <f t="shared" ref="J99:L99" si="49">SUM(J90:J98)</f>
        <v>1048.8599999999999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730</v>
      </c>
      <c r="G100" s="32">
        <f t="shared" ref="G100" si="50">G89+G99</f>
        <v>47.989999999999995</v>
      </c>
      <c r="H100" s="32">
        <f t="shared" ref="H100" si="51">H89+H99</f>
        <v>46.22</v>
      </c>
      <c r="I100" s="32">
        <f t="shared" ref="I100" si="52">I89+I99</f>
        <v>135.20000000000002</v>
      </c>
      <c r="J100" s="32">
        <f t="shared" ref="J100:L100" si="53">J89+J99</f>
        <v>1048.8599999999999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0.3</v>
      </c>
      <c r="H109" s="43">
        <v>2</v>
      </c>
      <c r="I109" s="43">
        <v>1.6</v>
      </c>
      <c r="J109" s="43">
        <v>25.2</v>
      </c>
      <c r="K109" s="44">
        <v>24</v>
      </c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84</v>
      </c>
      <c r="L110" s="43"/>
    </row>
    <row r="111" spans="1:12" ht="15">
      <c r="A111" s="23"/>
      <c r="B111" s="15"/>
      <c r="C111" s="11"/>
      <c r="D111" s="7" t="s">
        <v>28</v>
      </c>
      <c r="E111" s="42" t="s">
        <v>74</v>
      </c>
      <c r="F111" s="43">
        <v>80</v>
      </c>
      <c r="G111" s="43">
        <v>16.8</v>
      </c>
      <c r="H111" s="43">
        <v>17.600000000000001</v>
      </c>
      <c r="I111" s="43">
        <v>1.3</v>
      </c>
      <c r="J111" s="43">
        <v>230.5</v>
      </c>
      <c r="K111" s="44">
        <v>243</v>
      </c>
      <c r="L111" s="43"/>
    </row>
    <row r="112" spans="1:12" ht="1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190.4</v>
      </c>
      <c r="K112" s="44">
        <v>203</v>
      </c>
      <c r="L112" s="43"/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4.68</v>
      </c>
      <c r="H113" s="43">
        <v>5.15</v>
      </c>
      <c r="I113" s="43">
        <v>22.58</v>
      </c>
      <c r="J113" s="43">
        <v>151</v>
      </c>
      <c r="K113" s="44">
        <v>282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44.4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1.32</v>
      </c>
      <c r="H115" s="43">
        <v>0.24</v>
      </c>
      <c r="I115" s="43">
        <v>6.84</v>
      </c>
      <c r="J115" s="43">
        <v>33.1</v>
      </c>
      <c r="K115" s="44"/>
      <c r="L115" s="43"/>
    </row>
    <row r="116" spans="1:12" ht="15">
      <c r="A116" s="23"/>
      <c r="B116" s="15"/>
      <c r="C116" s="11"/>
      <c r="D116" s="6"/>
      <c r="E116" s="42" t="s">
        <v>50</v>
      </c>
      <c r="F116" s="43">
        <v>40</v>
      </c>
      <c r="G116" s="43">
        <v>2.6</v>
      </c>
      <c r="H116" s="43">
        <v>1.52</v>
      </c>
      <c r="I116" s="43">
        <v>0.62</v>
      </c>
      <c r="J116" s="43">
        <v>26.41</v>
      </c>
      <c r="K116" s="44">
        <v>209.71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34.69</v>
      </c>
      <c r="H118" s="19">
        <f t="shared" si="56"/>
        <v>32.75</v>
      </c>
      <c r="I118" s="19">
        <f t="shared" si="56"/>
        <v>91.970000000000013</v>
      </c>
      <c r="J118" s="19">
        <f t="shared" si="56"/>
        <v>779.71999999999991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780</v>
      </c>
      <c r="G119" s="32">
        <f t="shared" ref="G119" si="58">G108+G118</f>
        <v>34.69</v>
      </c>
      <c r="H119" s="32">
        <f t="shared" ref="H119" si="59">H108+H118</f>
        <v>32.75</v>
      </c>
      <c r="I119" s="32">
        <f t="shared" ref="I119" si="60">I108+I118</f>
        <v>91.970000000000013</v>
      </c>
      <c r="J119" s="32">
        <f t="shared" ref="J119:L119" si="61">J108+J118</f>
        <v>779.71999999999991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49</v>
      </c>
      <c r="L128" s="43"/>
    </row>
    <row r="129" spans="1:12" ht="15">
      <c r="A129" s="14"/>
      <c r="B129" s="15"/>
      <c r="C129" s="11"/>
      <c r="D129" s="7" t="s">
        <v>27</v>
      </c>
      <c r="E129" s="42" t="s">
        <v>76</v>
      </c>
      <c r="F129" s="43" t="s">
        <v>77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89</v>
      </c>
      <c r="L129" s="43"/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>
        <v>234</v>
      </c>
      <c r="L130" s="43"/>
    </row>
    <row r="131" spans="1:12" ht="1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3.29</v>
      </c>
      <c r="H131" s="43">
        <v>7.06</v>
      </c>
      <c r="I131" s="43">
        <v>22.21</v>
      </c>
      <c r="J131" s="43">
        <v>159.99</v>
      </c>
      <c r="K131" s="44">
        <v>312</v>
      </c>
      <c r="L131" s="43"/>
    </row>
    <row r="132" spans="1:12" ht="1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0.66</v>
      </c>
      <c r="H132" s="43">
        <v>0.09</v>
      </c>
      <c r="I132" s="43">
        <v>32</v>
      </c>
      <c r="J132" s="43">
        <v>132.80000000000001</v>
      </c>
      <c r="K132" s="44">
        <v>349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44.4</v>
      </c>
      <c r="K133" s="44">
        <v>0.33</v>
      </c>
      <c r="L133" s="43"/>
    </row>
    <row r="134" spans="1:12" ht="15">
      <c r="A134" s="14"/>
      <c r="B134" s="15"/>
      <c r="C134" s="11"/>
      <c r="D134" s="7" t="s">
        <v>32</v>
      </c>
      <c r="E134" s="42" t="s">
        <v>55</v>
      </c>
      <c r="F134" s="43">
        <v>20</v>
      </c>
      <c r="G134" s="43">
        <v>1.32</v>
      </c>
      <c r="H134" s="43">
        <v>0.24</v>
      </c>
      <c r="I134" s="43">
        <v>6.84</v>
      </c>
      <c r="J134" s="43">
        <v>33.1</v>
      </c>
      <c r="K134" s="44">
        <v>5.08</v>
      </c>
      <c r="L134" s="43"/>
    </row>
    <row r="135" spans="1:12" ht="15">
      <c r="A135" s="14"/>
      <c r="B135" s="15"/>
      <c r="C135" s="11"/>
      <c r="D135" s="6"/>
      <c r="E135" s="42" t="s">
        <v>79</v>
      </c>
      <c r="F135" s="43">
        <v>200</v>
      </c>
      <c r="G135" s="43">
        <v>2.9</v>
      </c>
      <c r="H135" s="43">
        <v>2.5</v>
      </c>
      <c r="I135" s="43">
        <v>4.2</v>
      </c>
      <c r="J135" s="43">
        <v>51</v>
      </c>
      <c r="K135" s="44">
        <v>386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29.089999999999996</v>
      </c>
      <c r="H137" s="19">
        <f t="shared" si="64"/>
        <v>27.499999999999996</v>
      </c>
      <c r="I137" s="19">
        <f t="shared" si="64"/>
        <v>138.66</v>
      </c>
      <c r="J137" s="19">
        <f t="shared" si="64"/>
        <v>891.83999999999992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750</v>
      </c>
      <c r="G138" s="32">
        <f t="shared" ref="G138" si="66">G127+G137</f>
        <v>29.089999999999996</v>
      </c>
      <c r="H138" s="32">
        <f t="shared" ref="H138" si="67">H127+H137</f>
        <v>27.499999999999996</v>
      </c>
      <c r="I138" s="32">
        <f t="shared" ref="I138" si="68">I127+I137</f>
        <v>138.66</v>
      </c>
      <c r="J138" s="32">
        <f t="shared" ref="J138:L138" si="69">J127+J137</f>
        <v>891.83999999999992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</v>
      </c>
      <c r="L147" s="43"/>
    </row>
    <row r="148" spans="1:12" ht="15">
      <c r="A148" s="23"/>
      <c r="B148" s="15"/>
      <c r="C148" s="11"/>
      <c r="D148" s="7" t="s">
        <v>27</v>
      </c>
      <c r="E148" s="42" t="s">
        <v>51</v>
      </c>
      <c r="F148" s="43" t="s">
        <v>44</v>
      </c>
      <c r="G148" s="43">
        <v>1.4</v>
      </c>
      <c r="H148" s="43">
        <v>3.96</v>
      </c>
      <c r="I148" s="43">
        <v>6.3</v>
      </c>
      <c r="J148" s="43">
        <v>71.8</v>
      </c>
      <c r="K148" s="44">
        <v>88</v>
      </c>
      <c r="L148" s="43"/>
    </row>
    <row r="149" spans="1:12" ht="15">
      <c r="A149" s="23"/>
      <c r="B149" s="15"/>
      <c r="C149" s="11"/>
      <c r="D149" s="7" t="s">
        <v>28</v>
      </c>
      <c r="E149" s="42" t="s">
        <v>81</v>
      </c>
      <c r="F149" s="43">
        <v>80</v>
      </c>
      <c r="G149" s="43">
        <v>16.899999999999999</v>
      </c>
      <c r="H149" s="43">
        <v>9.66</v>
      </c>
      <c r="I149" s="43">
        <v>0.15</v>
      </c>
      <c r="J149" s="43">
        <v>155.1</v>
      </c>
      <c r="K149" s="44">
        <v>293</v>
      </c>
      <c r="L149" s="43"/>
    </row>
    <row r="150" spans="1:12" ht="1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197</v>
      </c>
      <c r="L150" s="43"/>
    </row>
    <row r="151" spans="1:12" ht="15">
      <c r="A151" s="23"/>
      <c r="B151" s="15"/>
      <c r="C151" s="11"/>
      <c r="D151" s="7" t="s">
        <v>30</v>
      </c>
      <c r="E151" s="42" t="s">
        <v>82</v>
      </c>
      <c r="F151" s="43">
        <v>204</v>
      </c>
      <c r="G151" s="43">
        <v>0.26</v>
      </c>
      <c r="H151" s="43">
        <v>0.06</v>
      </c>
      <c r="I151" s="43">
        <v>15.13</v>
      </c>
      <c r="J151" s="43">
        <v>58.7</v>
      </c>
      <c r="K151" s="44" t="s">
        <v>97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44.4</v>
      </c>
      <c r="K152" s="44">
        <v>0.33</v>
      </c>
      <c r="L152" s="43"/>
    </row>
    <row r="153" spans="1:12" ht="15">
      <c r="A153" s="23"/>
      <c r="B153" s="15"/>
      <c r="C153" s="11"/>
      <c r="D153" s="7" t="s">
        <v>32</v>
      </c>
      <c r="E153" s="42" t="s">
        <v>55</v>
      </c>
      <c r="F153" s="43">
        <v>20</v>
      </c>
      <c r="G153" s="43">
        <v>1.32</v>
      </c>
      <c r="H153" s="43">
        <v>0.24</v>
      </c>
      <c r="I153" s="43">
        <v>6.84</v>
      </c>
      <c r="J153" s="43">
        <v>33.1</v>
      </c>
      <c r="K153" s="44">
        <v>5.08</v>
      </c>
      <c r="L153" s="43"/>
    </row>
    <row r="154" spans="1:12" ht="15">
      <c r="A154" s="23"/>
      <c r="B154" s="15"/>
      <c r="C154" s="11"/>
      <c r="D154" s="6"/>
      <c r="E154" s="42" t="s">
        <v>83</v>
      </c>
      <c r="F154" s="43">
        <v>150</v>
      </c>
      <c r="G154" s="43">
        <v>0.4</v>
      </c>
      <c r="H154" s="43">
        <v>0.4</v>
      </c>
      <c r="I154" s="43">
        <v>9.8000000000000007</v>
      </c>
      <c r="J154" s="43">
        <v>42</v>
      </c>
      <c r="K154" s="44">
        <v>338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694</v>
      </c>
      <c r="G156" s="19">
        <f t="shared" ref="G156:J156" si="72">SUM(G147:G155)</f>
        <v>41.05</v>
      </c>
      <c r="H156" s="19">
        <f t="shared" si="72"/>
        <v>21.859999999999996</v>
      </c>
      <c r="I156" s="19">
        <f t="shared" si="72"/>
        <v>91.13</v>
      </c>
      <c r="J156" s="19">
        <f t="shared" si="72"/>
        <v>723.83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694</v>
      </c>
      <c r="G157" s="32">
        <f t="shared" ref="G157" si="74">G146+G156</f>
        <v>41.05</v>
      </c>
      <c r="H157" s="32">
        <f t="shared" ref="H157" si="75">H146+H156</f>
        <v>21.859999999999996</v>
      </c>
      <c r="I157" s="32">
        <f t="shared" ref="I157" si="76">I146+I156</f>
        <v>91.13</v>
      </c>
      <c r="J157" s="32">
        <f t="shared" ref="J157:L157" si="77">J146+J156</f>
        <v>723.83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43</v>
      </c>
      <c r="L166" s="43"/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 t="s">
        <v>100</v>
      </c>
      <c r="L167" s="43"/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230</v>
      </c>
      <c r="G168" s="43">
        <v>16.399999999999999</v>
      </c>
      <c r="H168" s="43">
        <v>17.260000000000002</v>
      </c>
      <c r="I168" s="43">
        <v>29.34</v>
      </c>
      <c r="J168" s="43">
        <v>331</v>
      </c>
      <c r="K168" s="44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3.2</v>
      </c>
      <c r="H170" s="43">
        <v>2.7</v>
      </c>
      <c r="I170" s="43">
        <v>15.94</v>
      </c>
      <c r="J170" s="43">
        <v>100.6</v>
      </c>
      <c r="K170" s="44">
        <v>379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44.4</v>
      </c>
      <c r="K171" s="44">
        <v>0.33</v>
      </c>
      <c r="L171" s="43"/>
    </row>
    <row r="172" spans="1:12" ht="15">
      <c r="A172" s="23"/>
      <c r="B172" s="15"/>
      <c r="C172" s="11"/>
      <c r="D172" s="7" t="s">
        <v>32</v>
      </c>
      <c r="E172" s="42" t="s">
        <v>55</v>
      </c>
      <c r="F172" s="43">
        <v>20</v>
      </c>
      <c r="G172" s="43">
        <v>1.32</v>
      </c>
      <c r="H172" s="43">
        <v>0.24</v>
      </c>
      <c r="I172" s="43">
        <v>6.84</v>
      </c>
      <c r="J172" s="43">
        <v>33.1</v>
      </c>
      <c r="K172" s="44">
        <v>5.08</v>
      </c>
      <c r="L172" s="43"/>
    </row>
    <row r="173" spans="1:12" ht="15">
      <c r="A173" s="23"/>
      <c r="B173" s="15"/>
      <c r="C173" s="11"/>
      <c r="D173" s="6"/>
      <c r="E173" s="42" t="s">
        <v>85</v>
      </c>
      <c r="F173" s="43">
        <v>170</v>
      </c>
      <c r="G173" s="43">
        <v>15.23</v>
      </c>
      <c r="H173" s="43">
        <v>17.5</v>
      </c>
      <c r="I173" s="43">
        <v>36.700000000000003</v>
      </c>
      <c r="J173" s="43">
        <v>355.9</v>
      </c>
      <c r="K173" s="44">
        <v>222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43.25</v>
      </c>
      <c r="H175" s="19">
        <f t="shared" si="80"/>
        <v>48.650000000000006</v>
      </c>
      <c r="I175" s="19">
        <f t="shared" si="80"/>
        <v>110.32000000000001</v>
      </c>
      <c r="J175" s="19">
        <f t="shared" si="80"/>
        <v>1028.1999999999998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910</v>
      </c>
      <c r="G176" s="32">
        <f t="shared" ref="G176" si="82">G165+G175</f>
        <v>43.25</v>
      </c>
      <c r="H176" s="32">
        <f t="shared" ref="H176" si="83">H165+H175</f>
        <v>48.650000000000006</v>
      </c>
      <c r="I176" s="32">
        <f t="shared" ref="I176" si="84">I165+I175</f>
        <v>110.32000000000001</v>
      </c>
      <c r="J176" s="32">
        <f t="shared" ref="J176:L176" si="85">J165+J175</f>
        <v>1028.1999999999998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67</v>
      </c>
      <c r="L185" s="43"/>
    </row>
    <row r="186" spans="1:12" ht="15">
      <c r="A186" s="23"/>
      <c r="B186" s="15"/>
      <c r="C186" s="11"/>
      <c r="D186" s="7" t="s">
        <v>27</v>
      </c>
      <c r="E186" s="42" t="s">
        <v>87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 t="s">
        <v>101</v>
      </c>
      <c r="L186" s="43"/>
    </row>
    <row r="187" spans="1:12" ht="15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12.2</v>
      </c>
      <c r="H187" s="43">
        <v>4.5999999999999996</v>
      </c>
      <c r="I187" s="43">
        <v>8.1</v>
      </c>
      <c r="J187" s="43">
        <v>121</v>
      </c>
      <c r="K187" s="44">
        <v>268</v>
      </c>
      <c r="L187" s="43"/>
    </row>
    <row r="188" spans="1:12" ht="15">
      <c r="A188" s="23"/>
      <c r="B188" s="15"/>
      <c r="C188" s="11"/>
      <c r="D188" s="7" t="s">
        <v>29</v>
      </c>
      <c r="E188" s="42" t="s">
        <v>89</v>
      </c>
      <c r="F188" s="43">
        <v>150</v>
      </c>
      <c r="G188" s="43">
        <v>7.58</v>
      </c>
      <c r="H188" s="43">
        <v>7.25</v>
      </c>
      <c r="I188" s="43">
        <v>37.28</v>
      </c>
      <c r="J188" s="43">
        <v>223.44</v>
      </c>
      <c r="K188" s="44">
        <v>171</v>
      </c>
      <c r="L188" s="43"/>
    </row>
    <row r="189" spans="1:12" ht="1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0.1</v>
      </c>
      <c r="H189" s="43">
        <v>0</v>
      </c>
      <c r="I189" s="43">
        <v>15.7</v>
      </c>
      <c r="J189" s="43">
        <v>59.86</v>
      </c>
      <c r="K189" s="44">
        <v>345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44.4</v>
      </c>
      <c r="K190" s="44">
        <v>0.33</v>
      </c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1.32</v>
      </c>
      <c r="H191" s="43">
        <v>0.24</v>
      </c>
      <c r="I191" s="43">
        <v>6.84</v>
      </c>
      <c r="J191" s="43">
        <v>33.1</v>
      </c>
      <c r="K191" s="44">
        <v>5.08</v>
      </c>
      <c r="L191" s="43"/>
    </row>
    <row r="192" spans="1:12" ht="15">
      <c r="A192" s="23"/>
      <c r="B192" s="15"/>
      <c r="C192" s="11"/>
      <c r="D192" s="6"/>
      <c r="E192" s="42" t="s">
        <v>91</v>
      </c>
      <c r="F192" s="43">
        <v>20</v>
      </c>
      <c r="G192" s="43">
        <v>1.7</v>
      </c>
      <c r="H192" s="43">
        <v>2.2599999999999998</v>
      </c>
      <c r="I192" s="43">
        <v>13.8</v>
      </c>
      <c r="J192" s="43">
        <v>78.900000000000006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30.47</v>
      </c>
      <c r="H194" s="19">
        <f t="shared" si="88"/>
        <v>21.769999999999996</v>
      </c>
      <c r="I194" s="19">
        <f t="shared" si="88"/>
        <v>115.83000000000001</v>
      </c>
      <c r="J194" s="19">
        <f t="shared" si="88"/>
        <v>769.68000000000006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770</v>
      </c>
      <c r="G195" s="32">
        <f t="shared" ref="G195" si="90">G184+G194</f>
        <v>30.47</v>
      </c>
      <c r="H195" s="32">
        <f t="shared" ref="H195" si="91">H184+H194</f>
        <v>21.769999999999996</v>
      </c>
      <c r="I195" s="32">
        <f t="shared" ref="I195" si="92">I184+I194</f>
        <v>115.83000000000001</v>
      </c>
      <c r="J195" s="32">
        <f t="shared" ref="J195:L195" si="93">J184+J194</f>
        <v>769.68000000000006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35.068999999999996</v>
      </c>
      <c r="H196" s="34">
        <f t="shared" si="94"/>
        <v>32.435999999999993</v>
      </c>
      <c r="I196" s="34">
        <f t="shared" si="94"/>
        <v>111.30199999999999</v>
      </c>
      <c r="J196" s="34">
        <f t="shared" si="94"/>
        <v>848.4129999999999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2023-10-15T06:08:35Z</dcterms:modified>
</cp:coreProperties>
</file>